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CD7B84E7-C91F-47B2-88D8-12BE7CD00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RO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<sst xmlns="http://schemas.openxmlformats.org/spreadsheetml/2006/main" count="32" uniqueCount="32">
  <si>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</si>
  <si>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</si>
  <si>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</si>
  <si>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</si>
  <si>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</si>
  <si>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</si>
  <si>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</si>
  <si>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</si>
  <si>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</si>
  <si>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</si>
  <si>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</si>
  <si>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</si>
  <si>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</si>
  <si>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</si>
  <si>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</si>
  <si>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</si>
  <si>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</si>
  <si>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</si>
  <si>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</si>
  <si>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</si>
  <si>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</si>
  <si>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</si>
  <si>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</si>
  <si>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</si>
  <si>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</si>
  <si>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</si>
  <si>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</si>
  <si>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</si>
  <si>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</si>
  <si>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</si>
  <si>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</si>
  <si>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Resident Online Nursing Practice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</si>
</sst>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M18" sqref="M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1047</v>
      </c>
      <c r="C8" s="20">
        <f t="shared" ref="C8" si="0">SUM(B8*2)</f>
        <v>2094</v>
      </c>
      <c r="D8" s="20">
        <f t="shared" ref="D8" si="1">SUM(B8*3)</f>
        <v>3141</v>
      </c>
      <c r="E8" s="20">
        <f t="shared" ref="E8" si="2">SUM(B8*4)</f>
        <v>4188</v>
      </c>
      <c r="F8" s="20">
        <f t="shared" ref="F8" si="3">SUM(B8*5)</f>
        <v>5235</v>
      </c>
      <c r="G8" s="20">
        <f t="shared" ref="G8" si="4">SUM(B8*6)</f>
        <v>6282</v>
      </c>
      <c r="H8" s="20">
        <f t="shared" ref="H8" si="5">SUM(B8*7)</f>
        <v>7329</v>
      </c>
      <c r="I8" s="20">
        <f t="shared" ref="I8" si="6">SUM(B8*8)</f>
        <v>8376</v>
      </c>
      <c r="J8" s="20">
        <f t="shared" ref="J8" si="7">SUM(B8*9)</f>
        <v>9423</v>
      </c>
      <c r="K8" s="20">
        <f t="shared" ref="K8" si="8">SUM(B8*10)</f>
        <v>10470</v>
      </c>
      <c r="L8" s="20">
        <f t="shared" ref="L8" si="9">SUM(B8*11)</f>
        <v>11517</v>
      </c>
      <c r="M8" s="21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26.04</v>
      </c>
      <c r="C9" s="17">
        <f t="shared" ref="C9:C17" si="10">SUM(B9*2)</f>
        <v>52.08</v>
      </c>
      <c r="D9" s="17">
        <f t="shared" ref="D9:D17" si="11">SUM(B9*3)</f>
        <v>78.12</v>
      </c>
      <c r="E9" s="17">
        <f t="shared" ref="E9:E17" si="12">SUM(B9*4)</f>
        <v>104.16</v>
      </c>
      <c r="F9" s="17">
        <f t="shared" ref="F9:F17" si="13">SUM(B9*5)</f>
        <v>130.19999999999999</v>
      </c>
      <c r="G9" s="17">
        <f t="shared" ref="G9:G17" si="14">SUM(B9*6)</f>
        <v>156.24</v>
      </c>
      <c r="H9" s="17">
        <f t="shared" ref="H9:H17" si="15">SUM(B9*7)</f>
        <v>182.28</v>
      </c>
      <c r="I9" s="17">
        <f t="shared" ref="I9:I17" si="16">SUM(B9*8)</f>
        <v>208.32</v>
      </c>
      <c r="J9" s="17">
        <v>312.5</v>
      </c>
      <c r="K9" s="17">
        <v>312.5</v>
      </c>
      <c r="L9" s="17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36.58</v>
      </c>
      <c r="C17" s="17">
        <f t="shared" si="10"/>
        <v>73.16</v>
      </c>
      <c r="D17" s="17">
        <f t="shared" si="11"/>
        <v>109.74</v>
      </c>
      <c r="E17" s="17">
        <f t="shared" si="12"/>
        <v>146.32</v>
      </c>
      <c r="F17" s="17">
        <f t="shared" si="13"/>
        <v>182.89999999999998</v>
      </c>
      <c r="G17" s="17">
        <f t="shared" si="14"/>
        <v>219.48</v>
      </c>
      <c r="H17" s="17">
        <f t="shared" si="15"/>
        <v>256.06</v>
      </c>
      <c r="I17" s="17">
        <f t="shared" si="16"/>
        <v>292.64</v>
      </c>
      <c r="J17" s="17">
        <v>438.93</v>
      </c>
      <c r="K17" s="17">
        <v>438.93</v>
      </c>
      <c r="L17" s="17">
        <v>438.93</v>
      </c>
      <c r="M17" s="17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1213.1599999999999</v>
      </c>
      <c r="C20" s="12">
        <f t="shared" si="21"/>
        <v>2336.3199999999997</v>
      </c>
      <c r="D20" s="12">
        <f t="shared" si="21"/>
        <v>3459.4799999999996</v>
      </c>
      <c r="E20" s="12">
        <f t="shared" si="21"/>
        <v>4582.6399999999994</v>
      </c>
      <c r="F20" s="12">
        <f t="shared" si="21"/>
        <v>5705.7999999999993</v>
      </c>
      <c r="G20" s="12">
        <f t="shared" si="21"/>
        <v>6828.9599999999991</v>
      </c>
      <c r="H20" s="12">
        <f t="shared" si="21"/>
        <v>7952.1200000000008</v>
      </c>
      <c r="I20" s="12">
        <f t="shared" si="21"/>
        <v>9075.2799999999988</v>
      </c>
      <c r="J20" s="12">
        <f t="shared" si="21"/>
        <v>10426.93</v>
      </c>
      <c r="K20" s="12">
        <f t="shared" si="21"/>
        <v>11473.93</v>
      </c>
      <c r="L20" s="12">
        <f t="shared" si="21"/>
        <v>12520.93</v>
      </c>
      <c r="M20" s="13">
        <f t="shared" si="21"/>
        <v>13563.93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tpxZcgw2Nvenr3YYHf89iBcWtEjaJAOxX016uu+Vj+cOl0/G3GQ/L3ygxq5ObaYfDBQgKDcvX02HH2arnPSeTw==" saltValue="+lGyKtGfXFBZZ37KS6I2E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DNP Tuition and Fee Billing Rates</dc:title>
  <dc:subject>Listing of graduate tuition and fees for the spring 2017 semester</dc:subject>
  <dc:creator>UB Student Accounts</dc:creator>
  <cp:keywords>tuition,fees,DNP tuition, DNP fees</cp:keywords>
  <cp:lastModifiedBy>Laura Stevens</cp:lastModifiedBy>
  <cp:lastPrinted>2019-05-21T14:58:12Z</cp:lastPrinted>
  <dcterms:created xsi:type="dcterms:W3CDTF">2016-06-06T21:02:30Z</dcterms:created>
  <dcterms:modified xsi:type="dcterms:W3CDTF">2024-06-24T14:05:17Z</dcterms:modified>
  <cp:category>tuition</cp:category>
</cp:coreProperties>
</file>